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ompliance Matrix" sheetId="2" state="visible" r:id="rId2"/>
  </sheets>
  <definedNames>
    <definedName name="_xlnm._FilterDatabase" localSheetId="1" hidden="1">'Compliance Matrix'!$A$1:$G$7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3D3D3D"/>
      <sz val="10"/>
    </font>
    <font>
      <name val="Arial"/>
      <b val="1"/>
      <color rgb="00000000"/>
      <sz val="11"/>
    </font>
    <font>
      <name val="Arial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/>
    </fill>
    <fill>
      <patternFill patternType="solid">
        <fgColor rgb="00F2F2F2"/>
      </patternFill>
    </fill>
    <fill>
      <patternFill patternType="solid">
        <fgColor rgb="FF000000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0" pivotButton="0" quotePrefix="0" xfId="0"/>
    <xf numFmtId="9" fontId="4" fillId="0" borderId="0" pivotButton="0" quotePrefix="0" xfId="0"/>
    <xf numFmtId="0" fontId="5" fillId="4" borderId="1" applyAlignment="1" pivotButton="0" quotePrefix="0" xfId="0">
      <alignment horizontal="center" vertical="top" wrapText="1"/>
    </xf>
    <xf numFmtId="0" fontId="4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RFP Compliance Matrix — Instructions</t>
        </is>
      </c>
    </row>
    <row r="3">
      <c r="A3" s="2" t="inlineStr">
        <is>
          <t>Bidwise Bureau · bidwisebureau.com</t>
        </is>
      </c>
    </row>
    <row r="5">
      <c r="A5" s="3" t="inlineStr">
        <is>
          <t>What this is</t>
        </is>
      </c>
    </row>
    <row r="6">
      <c r="A6" s="4" t="inlineStr">
        <is>
          <t>A compliance matrix maps every requirement in a solicitation to the exact place your proposal answers it. Build it BEFORE writing narrative — it becomes your proposal outline.</t>
        </is>
      </c>
    </row>
    <row r="8">
      <c r="A8" s="3" t="inlineStr">
        <is>
          <t>How to use it</t>
        </is>
      </c>
    </row>
    <row r="9">
      <c r="A9" s="4" t="inlineStr">
        <is>
          <t>1. Read the solicitation end to end (Section L first, then Section M).
2. Add one row per requirement — every 'shall', 'must', and 'will'.
3. Paraphrase each requirement in your own words (never copy-paste the full text).
4. As you draft, fill in Proposal Section &amp; Page for each row.
5. Before submission: every row must have a location. A row with no location = an unanswered requirement.</t>
        </is>
      </c>
    </row>
    <row r="11">
      <c r="A11" s="3" t="inlineStr">
        <is>
          <t>Columns</t>
        </is>
      </c>
    </row>
    <row r="12">
      <c r="A12" s="4" t="inlineStr">
        <is>
          <t>Req ID — your numbering (REQ-001, REQ-002…).
Solicitation Section — where the requirement lives (e.g. Section L, Attachment 3).
Requirement (paraphrased) — the requirement in your own words.
Compliant — Y / N / Partial (dropdown).
Proposal Section &amp; Page — where your proposal answers it (e.g. §2.1, p.14).
Author — who owns this requirement.
Notes — risks, questions for the Q&amp;A round, assumptions.</t>
        </is>
      </c>
    </row>
    <row r="14">
      <c r="A14" s="3" t="inlineStr">
        <is>
          <t>The rule</t>
        </is>
      </c>
    </row>
    <row r="15">
      <c r="A15" s="4" t="inlineStr">
        <is>
          <t>If a requirement has no matrix row, it doesn't exist in your proposal. If a row has no page number, it isn't answered.</t>
        </is>
      </c>
    </row>
    <row r="17">
      <c r="A17" s="3" t="inlineStr">
        <is>
          <t>Status summary</t>
        </is>
      </c>
    </row>
    <row r="18">
      <c r="A18" s="4" t="inlineStr">
        <is>
          <t>The Summary block on the Matrix sheet counts your rows automatically with formulas — keep it green (100% Y) before you submit.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52" customWidth="1" min="3" max="3"/>
    <col width="20" customWidth="1" min="4" max="4"/>
    <col width="24" customWidth="1" min="5" max="5"/>
    <col width="16" customWidth="1" min="6" max="6"/>
    <col width="40" customWidth="1" min="7" max="7"/>
  </cols>
  <sheetData>
    <row r="1">
      <c r="A1" s="10" t="inlineStr">
        <is>
          <t>Req ID</t>
        </is>
      </c>
      <c r="B1" s="10" t="inlineStr">
        <is>
          <t>Solicitation Section (L/M)</t>
        </is>
      </c>
      <c r="C1" s="10" t="inlineStr">
        <is>
          <t>Requirement (paraphrased)</t>
        </is>
      </c>
      <c r="D1" s="10" t="inlineStr">
        <is>
          <t>Compliant (Y/N/Partial)</t>
        </is>
      </c>
      <c r="E1" s="10" t="inlineStr">
        <is>
          <t>Proposal Section &amp; Page</t>
        </is>
      </c>
      <c r="F1" s="10" t="inlineStr">
        <is>
          <t>Author</t>
        </is>
      </c>
      <c r="G1" s="10" t="inlineStr">
        <is>
          <t>Notes</t>
        </is>
      </c>
    </row>
    <row r="2">
      <c r="A2" s="11" t="inlineStr">
        <is>
          <t>REQ-001</t>
        </is>
      </c>
      <c r="B2" s="11" t="inlineStr">
        <is>
          <t>Section L §3.2</t>
        </is>
      </c>
      <c r="C2" s="11" t="inlineStr">
        <is>
          <t>Offeror shall provide 24/7 emergency on-site response for mission-critical facilities.</t>
        </is>
      </c>
      <c r="D2" s="11" t="inlineStr">
        <is>
          <t>Y</t>
        </is>
      </c>
      <c r="E2" s="11" t="inlineStr">
        <is>
          <t>§2.1, p.7</t>
        </is>
      </c>
      <c r="F2" s="11" t="inlineStr"/>
      <c r="G2" s="11" t="inlineStr">
        <is>
          <t>Response-time SLA table included</t>
        </is>
      </c>
    </row>
    <row r="3">
      <c r="A3" s="7" t="inlineStr">
        <is>
          <t>REQ-002</t>
        </is>
      </c>
      <c r="B3" s="7" t="inlineStr">
        <is>
          <t>Section L §3.4</t>
        </is>
      </c>
      <c r="C3" s="7" t="inlineStr">
        <is>
          <t>Offeror shall perform all preventive maintenance per the attached schedule, with zero missed intervals.</t>
        </is>
      </c>
      <c r="D3" s="7" t="inlineStr">
        <is>
          <t>Y</t>
        </is>
      </c>
      <c r="E3" s="7" t="inlineStr">
        <is>
          <t>§2.2, p.9</t>
        </is>
      </c>
      <c r="F3" s="7" t="inlineStr"/>
      <c r="G3" s="7" t="inlineStr"/>
    </row>
    <row r="4">
      <c r="A4" s="11" t="inlineStr">
        <is>
          <t>REQ-003</t>
        </is>
      </c>
      <c r="B4" s="11" t="inlineStr">
        <is>
          <t>Section M ¶2</t>
        </is>
      </c>
      <c r="C4" s="11" t="inlineStr">
        <is>
          <t>Offeror must demonstrate 3 years of elevator maintenance experience on comparable facilities.</t>
        </is>
      </c>
      <c r="D4" s="11" t="inlineStr">
        <is>
          <t>Partial</t>
        </is>
      </c>
      <c r="E4" s="11" t="inlineStr">
        <is>
          <t>§1.3, p.4</t>
        </is>
      </c>
      <c r="F4" s="11" t="inlineStr"/>
      <c r="G4" s="11" t="inlineStr">
        <is>
          <t>2.5 yrs documented — add partner reference</t>
        </is>
      </c>
    </row>
    <row r="5">
      <c r="A5" s="7" t="inlineStr">
        <is>
          <t>REQ-004</t>
        </is>
      </c>
      <c r="B5" s="7" t="inlineStr">
        <is>
          <t>Section L §5.1</t>
        </is>
      </c>
      <c r="C5" s="7" t="inlineStr">
        <is>
          <t>Price proposal shall use the provided pricing schedule; no alternate formats accepted.</t>
        </is>
      </c>
      <c r="D5" s="7" t="inlineStr">
        <is>
          <t>Y</t>
        </is>
      </c>
      <c r="E5" s="7" t="inlineStr">
        <is>
          <t>Vol. II, p.2</t>
        </is>
      </c>
      <c r="F5" s="7" t="inlineStr"/>
      <c r="G5" s="7" t="inlineStr">
        <is>
          <t>Used template verbatim</t>
        </is>
      </c>
    </row>
    <row r="6">
      <c r="A6" s="11" t="inlineStr">
        <is>
          <t>REQ-005</t>
        </is>
      </c>
      <c r="B6" s="11" t="inlineStr">
        <is>
          <t>Amendment 0002</t>
        </is>
      </c>
      <c r="C6" s="11" t="inlineStr">
        <is>
          <t>Entrapment assistance response time revised from 4 hours to 2 hours.</t>
        </is>
      </c>
      <c r="D6" s="11" t="inlineStr">
        <is>
          <t>Y</t>
        </is>
      </c>
      <c r="E6" s="11" t="inlineStr">
        <is>
          <t>§2.1, p.7</t>
        </is>
      </c>
      <c r="F6" s="11" t="inlineStr"/>
      <c r="G6" s="11" t="inlineStr">
        <is>
          <t>Amendment acknowledged in cover letter</t>
        </is>
      </c>
    </row>
    <row r="7">
      <c r="A7" s="7" t="inlineStr">
        <is>
          <t>REQ-006</t>
        </is>
      </c>
      <c r="B7" s="7" t="inlineStr">
        <is>
          <t>Section M ¶4</t>
        </is>
      </c>
      <c r="C7" s="7" t="inlineStr">
        <is>
          <t>Offeror shall name the on-site supervisor and provide resume with relevant certifications.</t>
        </is>
      </c>
      <c r="D7" s="7" t="inlineStr">
        <is>
          <t>N</t>
        </is>
      </c>
      <c r="E7" s="7" t="inlineStr"/>
      <c r="F7" s="7" t="inlineStr"/>
      <c r="G7" s="7" t="inlineStr">
        <is>
          <t>Supervisor TBD — BLOCKING</t>
        </is>
      </c>
    </row>
    <row r="10">
      <c r="A10" s="3" t="inlineStr">
        <is>
          <t>STATUS SUMMARY</t>
        </is>
      </c>
    </row>
    <row r="11">
      <c r="A11" s="8" t="inlineStr">
        <is>
          <t>Total requirements</t>
        </is>
      </c>
      <c r="B11" s="8">
        <f>COUNTA(A2:A200)</f>
        <v/>
      </c>
    </row>
    <row r="12">
      <c r="A12" s="8" t="inlineStr">
        <is>
          <t>Compliant (Y)</t>
        </is>
      </c>
      <c r="B12" s="8">
        <f>COUNTIF(D2:D200,"Y")</f>
        <v/>
      </c>
    </row>
    <row r="13">
      <c r="A13" s="8" t="inlineStr">
        <is>
          <t>Partial</t>
        </is>
      </c>
      <c r="B13" s="8">
        <f>COUNTIF(D2:D200,"Partial")</f>
        <v/>
      </c>
    </row>
    <row r="14">
      <c r="A14" s="8" t="inlineStr">
        <is>
          <t>Not compliant (N)</t>
        </is>
      </c>
      <c r="B14" s="8">
        <f>COUNTIF(D2:D200,"N")</f>
        <v/>
      </c>
    </row>
    <row r="15">
      <c r="A15" s="8" t="inlineStr">
        <is>
          <t>Unanswered rows</t>
        </is>
      </c>
      <c r="B15" s="8">
        <f>COUNTBLANK(E2:E7)</f>
        <v/>
      </c>
    </row>
    <row r="16">
      <c r="A16" s="8" t="inlineStr">
        <is>
          <t>% compliant</t>
        </is>
      </c>
      <c r="B16" s="9">
        <f>IF(COUNTA(A2:A200)=0,"-",COUNTIF(D2:D200,"Y")/COUNTA(A2:A200))</f>
        <v/>
      </c>
    </row>
  </sheetData>
  <autoFilter ref="A1:G7"/>
  <dataValidations count="1">
    <dataValidation sqref="D2:D200" showDropDown="0" showInputMessage="0" showErrorMessage="0" allowBlank="0" error="Choose Y, N, or Partial" prompt="Is this requirement answered in the proposal?" type="list">
      <formula1>"Y,N,Partial"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2026-10-19T21:00:18Z</dcterms:created>
  <dcterms:modified xmlns:dcterms="http://purl.org/dc/terms/" xmlns:xsi="http://www.w3.org/2001/XMLSchema-instance" xsi:type="dcterms:W3CDTF">2026-10-19T21:00:33+00:00Z</dcterms:modified>
</cp:coreProperties>
</file>